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35" windowWidth="15480" windowHeight="11640" activeTab="0"/>
  </bookViews>
  <sheets>
    <sheet name="0" sheetId="1" r:id="rId1"/>
  </sheets>
  <definedNames/>
  <calcPr fullCalcOnLoad="1"/>
</workbook>
</file>

<file path=xl/sharedStrings.xml><?xml version="1.0" encoding="utf-8"?>
<sst xmlns="http://schemas.openxmlformats.org/spreadsheetml/2006/main" count="153" uniqueCount="150">
  <si>
    <t>Код главного администратора доходов</t>
  </si>
  <si>
    <t>Прогнозируемые доходы бюджета Седановского муниципального образования</t>
  </si>
  <si>
    <t>1 06 01030 10 0000 110</t>
  </si>
  <si>
    <t>Код БК</t>
  </si>
  <si>
    <t>НАЛОГИ НА ПРИБЫЛЬ,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</si>
  <si>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</si>
  <si>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</si>
  <si>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</si>
  <si>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</si>
  <si>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 xml:space="preserve"> 1 00 00000 00 0000 000</t>
  </si>
  <si>
    <t xml:space="preserve"> 1 01 00000 00 0000 000</t>
  </si>
  <si>
    <t xml:space="preserve"> 1 01 02000 01 0000 110 </t>
  </si>
  <si>
    <t xml:space="preserve"> 1 06 00000 00 0000 000</t>
  </si>
  <si>
    <t xml:space="preserve"> 1 08 00000 00 0000 000</t>
  </si>
  <si>
    <t xml:space="preserve"> 1 11 00000 00 0000 000</t>
  </si>
  <si>
    <t xml:space="preserve"> 2 02 00000 00 0000 000</t>
  </si>
  <si>
    <t xml:space="preserve"> 1 06 06000 00 0000 110 </t>
  </si>
  <si>
    <t>Наименование</t>
  </si>
  <si>
    <t>Безвозмездные поступления от других бюджетов бюджетной системы Российской Федерации</t>
  </si>
  <si>
    <t>НАЛОГ НА ДОХОДЫ ФИЗИЧЕСКИХ ЛИЦ</t>
  </si>
  <si>
    <t>1 13 00000 00 0000 000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</si>
  <si>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</si>
  <si>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</si>
  <si>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НАЛОГОВЫЕ И НЕНАЛОГОВЫЕ ДОХОДЫ</t>
  </si>
  <si>
    <t>Сумма тыс.руб.</t>
  </si>
  <si>
    <t xml:space="preserve">Дотации на выравнивание бюджетной обеспеченности </t>
  </si>
  <si>
    <t>к решению Думы Седановского</t>
  </si>
  <si>
    <t>муниципального образования</t>
  </si>
  <si>
    <t>901</t>
  </si>
  <si>
    <t xml:space="preserve"> 1 11 05013 10 0000 120</t>
  </si>
  <si>
    <t xml:space="preserve"> 1 03 00000 00 0000 000</t>
  </si>
  <si>
    <t>Земельный налог с физических лиц</t>
  </si>
  <si>
    <t>Земельный налог с организаций</t>
  </si>
  <si>
    <t xml:space="preserve"> 1 06 06040 00 0000 110 </t>
  </si>
  <si>
    <t xml:space="preserve"> 1 06 06043 10 0000 110 </t>
  </si>
  <si>
    <t xml:space="preserve"> 1 06 06030 00 0000 110 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</si>
  <si>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</si>
  <si>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</si>
  <si>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Субвенции  на осуществление областного  государственного полномочия по определению перечня должностных  лиц органов месного самоуправления, 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 </t>
  </si>
  <si>
    <t>2 02 15001 10 0000 150</t>
  </si>
  <si>
    <t>2 02 30024 10 0000 150</t>
  </si>
  <si>
    <t>2 02 29999 10 0000 150</t>
  </si>
  <si>
    <t>1 06 01000 00 0000 110</t>
  </si>
  <si>
    <t xml:space="preserve"> 1 06 06033 10 0000 110 </t>
  </si>
  <si>
    <t>1 08 04020 01 0000 110</t>
  </si>
  <si>
    <t>1 13 01995 10 0000 130</t>
  </si>
  <si>
    <t>2 00 00000 00 0000 000</t>
  </si>
  <si>
    <t>2 02 10000 00 0000 150</t>
  </si>
  <si>
    <t>1 03 02231 01 0000 110</t>
  </si>
  <si>
    <t>1 03 02241 01 0000 110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</si>
  <si>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</si>
  <si>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</si>
  <si>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1 03 02261 01 0000 110</t>
  </si>
  <si>
    <t>1 17 00000 00 0000 000</t>
  </si>
  <si>
    <t>1 17 05000 00 0000 180</t>
  </si>
  <si>
    <t>1 17 05050 10 0000 180</t>
  </si>
  <si>
    <t>1 13 01000 00 0000 130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</si>
  <si>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</si>
  <si>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</si>
  <si>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2 02 16001 10 0000 150</t>
  </si>
  <si>
    <t>1 01 02010 01 0000 110</t>
  </si>
  <si>
    <t>1 01 02030 01 0000 110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</si>
  <si>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</si>
  <si>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1 03 02000 01 0000 110</t>
  </si>
  <si>
    <t>1 03 02230 01 0000 110</t>
  </si>
  <si>
    <t>1 03 02240 01 0000 110</t>
  </si>
  <si>
    <t>1 03 02250 01 0000 110</t>
  </si>
  <si>
    <t>1 03 02260 01 0000 110</t>
  </si>
  <si>
    <t>1 08 04000 01 0000 110</t>
  </si>
  <si>
    <t>1 13 01990 00 0000 130</t>
  </si>
  <si>
    <t>1 17 01000 00 0000 180</t>
  </si>
  <si>
    <t>1 17 01050 10 0000 180</t>
  </si>
  <si>
    <t>2 02 15001 00 0000 150</t>
  </si>
  <si>
    <t>2 02 16001 00 0000 150</t>
  </si>
  <si>
    <t>2 02 20000 00 0000 150</t>
  </si>
  <si>
    <t>2 02 29999 00 0000 150</t>
  </si>
  <si>
    <t>2 02 30024 00 0000 150</t>
  </si>
  <si>
    <t>2 02 35118 00 0000 150</t>
  </si>
  <si>
    <t>2 02 35118 10 0000 150</t>
  </si>
  <si>
    <t>ДОХОДЫ ОТ ПРОДАЖИ МАТЕРИАЛЬНЫХ И НЕМАТЕРИАЛЬНЫХ АКТИВОВ</t>
  </si>
  <si>
    <t>1 14 00000 00 0000 000</t>
  </si>
  <si>
    <t xml:space="preserve">Доходы от продажи земельных участков, находящихся в государственной и муниципальной собственности
Доходы от продажи земельных участков, находящихся в государственной и муниципальной собственности
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</si>
  <si>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</si>
  <si>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</si>
  <si>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1 14 06000 00 0000 400</t>
  </si>
  <si>
    <t>1 14 06020 00 0000 400</t>
  </si>
  <si>
    <t>1 14 06025 10 0000 400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</si>
  <si>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</si>
  <si>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межбюджетные трансферты, передаваемые бюджетам сельских поселений</t>
  </si>
  <si>
    <t>2 02 49999 10 0000 150</t>
  </si>
  <si>
    <t>ДОХОДЫ ОТ ОКАЗАНИЯ ПЛАТНЫХ УСЛУГ И КОМПЕНСАЦИИ ЗАТРАТ ГОСУДАРСТВА</t>
  </si>
  <si>
    <t>ПРОЧИЕ НЕНАЛОГОВЫЕ ДОХОДЫ</t>
  </si>
  <si>
    <t>НАЛОГИ НА ТОВАРЫ (РАБОТЫ, УСЛУГИ), РЕАЛИЗУЕМЫЕ НА ТЕРРИТОРИИ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</si>
  <si>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</si>
  <si>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</si>
  <si>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</si>
  <si>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</si>
  <si>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</si>
  <si>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</si>
  <si>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</si>
  <si>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</si>
  <si>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Невыясненные поступления</t>
  </si>
  <si>
    <t>Невыясненные поступления, зачисляемые в бюджеты сельских поселений</t>
  </si>
  <si>
    <t>Прочие неналоговые доходы</t>
  </si>
  <si>
    <t>Прочие неналоговые доходы бюджетов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</si>
  <si>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</si>
  <si>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оказания платных услуг (работ)</t>
  </si>
  <si>
    <t>Доходы от оказания платных услуг (работ)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</si>
  <si>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</si>
  <si>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</si>
  <si>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</si>
  <si>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</si>
  <si>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</si>
  <si>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</si>
  <si>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</si>
  <si>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</si>
  <si>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</si>
  <si>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</si>
  <si>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</si>
  <si>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</si>
  <si>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</si>
  <si>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</si>
  <si>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ИМУЩЕСТВО</t>
  </si>
  <si>
    <t>Приложение № 1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</si>
  <si>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</si>
  <si>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</si>
  <si>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2 02 30000 00 0000 150</t>
  </si>
  <si>
    <t>Субсидии бюджетам сельских поселений на обеспечение комплексного развития сельских территорий</t>
  </si>
  <si>
    <t>2 02 25576 10 0000 150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</si>
  <si>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</si>
  <si>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</si>
  <si>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</si>
  <si>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</si>
  <si>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1 16 00000 00 0000 000</t>
  </si>
  <si>
    <t>1 16 01000 01 0000 100</t>
  </si>
  <si>
    <t>1 16 01070 01 0000 100</t>
  </si>
  <si>
    <t>1 16 01074 01 0000 100</t>
  </si>
  <si>
    <t>Глава администрации</t>
  </si>
  <si>
    <t>Седановского муниципального</t>
  </si>
  <si>
    <t>Д.Ю. Козловский</t>
  </si>
  <si>
    <t>Субвенции бюджетам сельских поселений на осуществление отдельных областных государственных полномочий в сфере водоснабжения и водоотведения</t>
  </si>
  <si>
    <t>Налог на доходы физических лиц части суммы налога, превышающей 650 000 рублей, относящейся к части налоговой базы, превышающей 5 000 000 рублей (сумма платежа (перерасчеты, недоимка и задолженность по соответствующему платежу, в том числе по отмененному)</t>
  </si>
  <si>
    <t>1 01 02080 01 1000 110</t>
  </si>
  <si>
    <t xml:space="preserve">пятого  созыва </t>
  </si>
  <si>
    <t xml:space="preserve">образования                                                                                    </t>
  </si>
  <si>
    <t xml:space="preserve">  на   2023  год</t>
  </si>
  <si>
    <t>Субвенции на осуществление отдельных областных государственных полномочий в сфере водоснабжения и водоотведения</t>
  </si>
  <si>
    <t>1 01 02040 01 0000 110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</si>
  <si>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</si>
  <si>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от 28.12.2022 № 6/2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</si>
</sst>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#,##0_ ;[Red]\-#,##0\ "/>
    <numFmt numFmtId="174" formatCode="#,##0.0_ ;[Red]\-#,##0.0\ 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444444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7" fillId="0" borderId="1">
      <alignment horizontal="left" wrapText="1" indent="2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6" fontId="4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8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49" fontId="4" fillId="0" borderId="0" xfId="0" applyNumberFormat="1" applyFont="1" applyFill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/>
    </xf>
    <xf numFmtId="3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3" fontId="4" fillId="0" borderId="12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>
      <alignment horizontal="right" vertical="center"/>
    </xf>
    <xf numFmtId="0" fontId="8" fillId="0" borderId="13" xfId="33" applyNumberFormat="1" applyFont="1" applyBorder="1" applyAlignment="1" applyProtection="1">
      <alignment wrapText="1"/>
      <protection/>
    </xf>
    <xf numFmtId="0" fontId="9" fillId="0" borderId="14" xfId="33" applyNumberFormat="1" applyFont="1" applyBorder="1" applyAlignment="1" applyProtection="1">
      <alignment wrapText="1"/>
      <protection/>
    </xf>
    <xf numFmtId="0" fontId="8" fillId="0" borderId="14" xfId="33" applyNumberFormat="1" applyFont="1" applyBorder="1" applyAlignment="1" applyProtection="1">
      <alignment wrapText="1"/>
      <protection/>
    </xf>
    <xf numFmtId="176" fontId="5" fillId="0" borderId="12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33" applyNumberFormat="1" applyFont="1" applyBorder="1" applyAlignment="1" applyProtection="1">
      <alignment horizontal="left" wrapText="1"/>
      <protection/>
    </xf>
    <xf numFmtId="0" fontId="49" fillId="0" borderId="15" xfId="33" applyNumberFormat="1" applyFont="1" applyBorder="1" applyAlignment="1" applyProtection="1">
      <alignment wrapText="1"/>
      <protection/>
    </xf>
    <xf numFmtId="0" fontId="50" fillId="0" borderId="15" xfId="33" applyNumberFormat="1" applyFont="1" applyBorder="1" applyAlignment="1" applyProtection="1">
      <alignment wrapText="1"/>
      <protection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6" xfId="33" applyNumberFormat="1" applyFont="1" applyBorder="1" applyAlignment="1" applyProtection="1">
      <alignment wrapText="1"/>
      <protection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/>
    </xf>
    <xf numFmtId="176" fontId="1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/>
    </xf>
    <xf numFmtId="176" fontId="4" fillId="0" borderId="0" xfId="0" applyNumberFormat="1" applyFont="1" applyFill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="70" zoomScaleNormal="70" zoomScalePageLayoutView="0" workbookViewId="0" topLeftCell="A1">
      <selection activeCell="G13" sqref="G13"/>
    </sheetView>
  </sheetViews>
  <sheetFormatPr defaultColWidth="9.00390625" defaultRowHeight="12.75"/>
  <cols>
    <col min="1" max="1" width="77.875" style="12" customWidth="1"/>
    <col min="2" max="2" width="11.25390625" style="12" customWidth="1"/>
    <col min="3" max="3" width="29.125" style="11" customWidth="1"/>
    <col min="4" max="4" width="12.75390625" style="11" customWidth="1"/>
    <col min="5" max="5" width="10.875" style="1" customWidth="1"/>
    <col min="6" max="6" width="11.25390625" style="1" bestFit="1" customWidth="1"/>
    <col min="7" max="16384" width="9.125" style="1" customWidth="1"/>
  </cols>
  <sheetData>
    <row r="1" spans="3:4" ht="15.75">
      <c r="C1" s="14" t="s">
        <v>123</v>
      </c>
      <c r="D1" s="15"/>
    </row>
    <row r="2" spans="3:4" ht="15.75">
      <c r="C2" s="47" t="s">
        <v>26</v>
      </c>
      <c r="D2" s="47"/>
    </row>
    <row r="3" ht="15.75">
      <c r="C3" s="14" t="s">
        <v>27</v>
      </c>
    </row>
    <row r="4" spans="3:4" ht="15.75">
      <c r="C4" s="16" t="s">
        <v>143</v>
      </c>
      <c r="D4" s="16"/>
    </row>
    <row r="5" ht="15.75">
      <c r="C5" s="11" t="s">
        <v>149</v>
      </c>
    </row>
    <row r="6" spans="1:4" ht="15.75">
      <c r="A6" s="48" t="s">
        <v>1</v>
      </c>
      <c r="B6" s="48"/>
      <c r="C6" s="48"/>
      <c r="D6" s="48"/>
    </row>
    <row r="7" spans="1:4" ht="15.75">
      <c r="A7" s="46" t="s">
        <v>145</v>
      </c>
      <c r="B7" s="46"/>
      <c r="C7" s="46"/>
      <c r="D7" s="17"/>
    </row>
    <row r="8" spans="1:5" ht="78.75">
      <c r="A8" s="18" t="s">
        <v>17</v>
      </c>
      <c r="B8" s="19" t="s">
        <v>0</v>
      </c>
      <c r="C8" s="20" t="s">
        <v>3</v>
      </c>
      <c r="D8" s="21" t="s">
        <v>24</v>
      </c>
      <c r="E8" s="5"/>
    </row>
    <row r="9" spans="1:4" ht="15.75">
      <c r="A9" s="18">
        <v>1</v>
      </c>
      <c r="B9" s="18">
        <v>2</v>
      </c>
      <c r="C9" s="20">
        <v>3</v>
      </c>
      <c r="D9" s="20">
        <v>4</v>
      </c>
    </row>
    <row r="10" spans="1:4" s="3" customFormat="1" ht="15.75">
      <c r="A10" s="22" t="s">
        <v>23</v>
      </c>
      <c r="B10" s="19"/>
      <c r="C10" s="19" t="s">
        <v>9</v>
      </c>
      <c r="D10" s="28">
        <f>D11+D17+D27+D35+D41+D45+D54+D49</f>
        <v>2544.13</v>
      </c>
    </row>
    <row r="11" spans="1:4" ht="15.75">
      <c r="A11" s="22" t="s">
        <v>4</v>
      </c>
      <c r="B11" s="19">
        <v>182</v>
      </c>
      <c r="C11" s="19" t="s">
        <v>10</v>
      </c>
      <c r="D11" s="28">
        <f>D12</f>
        <v>1015</v>
      </c>
    </row>
    <row r="12" spans="1:4" ht="15.75">
      <c r="A12" s="23" t="s">
        <v>19</v>
      </c>
      <c r="B12" s="19">
        <v>182</v>
      </c>
      <c r="C12" s="19" t="s">
        <v>11</v>
      </c>
      <c r="D12" s="24">
        <f>D13+D14+D15+D16</f>
        <v>1015</v>
      </c>
    </row>
    <row r="13" spans="1:4" ht="63">
      <c r="A13" s="23" t="s">
        <v>121</v>
      </c>
      <c r="B13" s="19">
        <v>182</v>
      </c>
      <c r="C13" s="19" t="s">
        <v>60</v>
      </c>
      <c r="D13" s="24">
        <v>970</v>
      </c>
    </row>
    <row r="14" spans="1:6" ht="46.5" customHeight="1">
      <c r="A14" s="23" t="s">
        <v>87</v>
      </c>
      <c r="B14" s="19">
        <v>182</v>
      </c>
      <c r="C14" s="19" t="s">
        <v>61</v>
      </c>
      <c r="D14" s="24">
        <v>5</v>
      </c>
      <c r="F14" s="2"/>
    </row>
    <row r="15" spans="1:6" ht="78.75">
      <c r="A15" s="23" t="s">
        <v>148</v>
      </c>
      <c r="B15" s="19">
        <v>182</v>
      </c>
      <c r="C15" s="19" t="s">
        <v>147</v>
      </c>
      <c r="D15" s="24">
        <v>40</v>
      </c>
      <c r="F15" s="2"/>
    </row>
    <row r="16" spans="1:6" ht="63">
      <c r="A16" s="23" t="s">
        <v>141</v>
      </c>
      <c r="B16" s="19">
        <v>182</v>
      </c>
      <c r="C16" s="19" t="s">
        <v>142</v>
      </c>
      <c r="D16" s="24">
        <v>0</v>
      </c>
      <c r="F16" s="2"/>
    </row>
    <row r="17" spans="1:4" ht="30" customHeight="1">
      <c r="A17" s="25" t="s">
        <v>92</v>
      </c>
      <c r="B17" s="19">
        <v>100</v>
      </c>
      <c r="C17" s="19" t="s">
        <v>30</v>
      </c>
      <c r="D17" s="28">
        <f>D19+D22+D24+D26</f>
        <v>954.13</v>
      </c>
    </row>
    <row r="18" spans="1:6" ht="31.5">
      <c r="A18" s="26" t="s">
        <v>120</v>
      </c>
      <c r="B18" s="19">
        <v>100</v>
      </c>
      <c r="C18" s="19" t="s">
        <v>63</v>
      </c>
      <c r="D18" s="24">
        <f>D19+D21+D23+D25</f>
        <v>954.13</v>
      </c>
      <c r="F18" s="8"/>
    </row>
    <row r="19" spans="1:5" ht="63">
      <c r="A19" s="26" t="s">
        <v>119</v>
      </c>
      <c r="B19" s="19">
        <v>100</v>
      </c>
      <c r="C19" s="19" t="s">
        <v>64</v>
      </c>
      <c r="D19" s="24">
        <f>D20</f>
        <v>451.92</v>
      </c>
      <c r="E19" s="6"/>
    </row>
    <row r="20" spans="1:5" ht="94.5">
      <c r="A20" s="26" t="s">
        <v>118</v>
      </c>
      <c r="B20" s="19">
        <v>100</v>
      </c>
      <c r="C20" s="19" t="s">
        <v>48</v>
      </c>
      <c r="D20" s="24">
        <v>451.92</v>
      </c>
      <c r="E20" s="6"/>
    </row>
    <row r="21" spans="1:5" ht="78.75">
      <c r="A21" s="26" t="s">
        <v>62</v>
      </c>
      <c r="B21" s="19">
        <v>100</v>
      </c>
      <c r="C21" s="19" t="s">
        <v>65</v>
      </c>
      <c r="D21" s="24">
        <f>D22</f>
        <v>3.14</v>
      </c>
      <c r="E21" s="6"/>
    </row>
    <row r="22" spans="1:5" ht="110.25">
      <c r="A22" s="26" t="s">
        <v>50</v>
      </c>
      <c r="B22" s="19">
        <v>100</v>
      </c>
      <c r="C22" s="19" t="s">
        <v>49</v>
      </c>
      <c r="D22" s="24">
        <v>3.14</v>
      </c>
      <c r="E22" s="6"/>
    </row>
    <row r="23" spans="1:5" ht="63">
      <c r="A23" s="26" t="s">
        <v>117</v>
      </c>
      <c r="B23" s="19">
        <v>100</v>
      </c>
      <c r="C23" s="19" t="s">
        <v>66</v>
      </c>
      <c r="D23" s="24">
        <f>D24</f>
        <v>558.67</v>
      </c>
      <c r="E23" s="6"/>
    </row>
    <row r="24" spans="1:5" ht="94.5">
      <c r="A24" s="26" t="s">
        <v>116</v>
      </c>
      <c r="B24" s="19">
        <v>100</v>
      </c>
      <c r="C24" s="19" t="s">
        <v>51</v>
      </c>
      <c r="D24" s="24">
        <v>558.67</v>
      </c>
      <c r="E24" s="6"/>
    </row>
    <row r="25" spans="1:5" ht="63">
      <c r="A25" s="26" t="s">
        <v>115</v>
      </c>
      <c r="B25" s="19">
        <v>100</v>
      </c>
      <c r="C25" s="19" t="s">
        <v>67</v>
      </c>
      <c r="D25" s="24">
        <f>D26</f>
        <v>-59.6</v>
      </c>
      <c r="E25" s="6"/>
    </row>
    <row r="26" spans="1:5" ht="94.5">
      <c r="A26" s="26" t="s">
        <v>114</v>
      </c>
      <c r="B26" s="19">
        <v>100</v>
      </c>
      <c r="C26" s="19" t="s">
        <v>52</v>
      </c>
      <c r="D26" s="24">
        <v>-59.6</v>
      </c>
      <c r="E26" s="6"/>
    </row>
    <row r="27" spans="1:5" ht="15.75">
      <c r="A27" s="27" t="s">
        <v>122</v>
      </c>
      <c r="B27" s="19">
        <v>182</v>
      </c>
      <c r="C27" s="19" t="s">
        <v>12</v>
      </c>
      <c r="D27" s="28">
        <f>D28+D30</f>
        <v>450</v>
      </c>
      <c r="E27" s="4"/>
    </row>
    <row r="28" spans="1:5" ht="15.75">
      <c r="A28" s="26" t="s">
        <v>113</v>
      </c>
      <c r="B28" s="19">
        <v>182</v>
      </c>
      <c r="C28" s="19" t="s">
        <v>42</v>
      </c>
      <c r="D28" s="24">
        <f>D29</f>
        <v>150</v>
      </c>
      <c r="E28" s="2"/>
    </row>
    <row r="29" spans="1:6" ht="34.5" customHeight="1">
      <c r="A29" s="26" t="s">
        <v>112</v>
      </c>
      <c r="B29" s="19">
        <v>182</v>
      </c>
      <c r="C29" s="19" t="s">
        <v>2</v>
      </c>
      <c r="D29" s="24">
        <v>150</v>
      </c>
      <c r="F29" s="2"/>
    </row>
    <row r="30" spans="1:4" ht="15.75">
      <c r="A30" s="22" t="s">
        <v>36</v>
      </c>
      <c r="B30" s="19">
        <v>182</v>
      </c>
      <c r="C30" s="19" t="s">
        <v>16</v>
      </c>
      <c r="D30" s="28">
        <f>D31+D33</f>
        <v>300</v>
      </c>
    </row>
    <row r="31" spans="1:5" ht="15.75">
      <c r="A31" s="29" t="s">
        <v>31</v>
      </c>
      <c r="B31" s="19">
        <v>182</v>
      </c>
      <c r="C31" s="19" t="s">
        <v>33</v>
      </c>
      <c r="D31" s="24">
        <f>D32</f>
        <v>50</v>
      </c>
      <c r="E31" s="4"/>
    </row>
    <row r="32" spans="1:4" ht="31.5">
      <c r="A32" s="23" t="s">
        <v>111</v>
      </c>
      <c r="B32" s="19">
        <v>182</v>
      </c>
      <c r="C32" s="19" t="s">
        <v>34</v>
      </c>
      <c r="D32" s="24">
        <v>50</v>
      </c>
    </row>
    <row r="33" spans="1:4" ht="15.75">
      <c r="A33" s="29" t="s">
        <v>32</v>
      </c>
      <c r="B33" s="19">
        <v>182</v>
      </c>
      <c r="C33" s="19" t="s">
        <v>35</v>
      </c>
      <c r="D33" s="24">
        <f>D34</f>
        <v>250</v>
      </c>
    </row>
    <row r="34" spans="1:4" ht="31.5">
      <c r="A34" s="23" t="s">
        <v>110</v>
      </c>
      <c r="B34" s="19">
        <v>182</v>
      </c>
      <c r="C34" s="19" t="s">
        <v>43</v>
      </c>
      <c r="D34" s="24">
        <v>250</v>
      </c>
    </row>
    <row r="35" spans="1:4" ht="15.75">
      <c r="A35" s="22" t="s">
        <v>5</v>
      </c>
      <c r="B35" s="19">
        <v>901</v>
      </c>
      <c r="C35" s="19" t="s">
        <v>13</v>
      </c>
      <c r="D35" s="28">
        <f>D37</f>
        <v>10</v>
      </c>
    </row>
    <row r="36" spans="1:4" ht="47.25">
      <c r="A36" s="26" t="s">
        <v>109</v>
      </c>
      <c r="B36" s="19">
        <v>901</v>
      </c>
      <c r="C36" s="19" t="s">
        <v>68</v>
      </c>
      <c r="D36" s="28">
        <f>D37</f>
        <v>10</v>
      </c>
    </row>
    <row r="37" spans="1:4" ht="63">
      <c r="A37" s="26" t="s">
        <v>108</v>
      </c>
      <c r="B37" s="19">
        <v>901</v>
      </c>
      <c r="C37" s="19" t="s">
        <v>44</v>
      </c>
      <c r="D37" s="24">
        <v>10</v>
      </c>
    </row>
    <row r="38" spans="1:4" ht="31.5" hidden="1">
      <c r="A38" s="23" t="s">
        <v>6</v>
      </c>
      <c r="B38" s="19">
        <v>901</v>
      </c>
      <c r="C38" s="19" t="s">
        <v>14</v>
      </c>
      <c r="D38" s="24">
        <f>D39</f>
        <v>0</v>
      </c>
    </row>
    <row r="39" spans="1:4" ht="78.75" hidden="1">
      <c r="A39" s="23" t="s">
        <v>37</v>
      </c>
      <c r="B39" s="19">
        <v>901</v>
      </c>
      <c r="C39" s="19" t="s">
        <v>21</v>
      </c>
      <c r="D39" s="24">
        <f>D40</f>
        <v>0</v>
      </c>
    </row>
    <row r="40" spans="1:4" ht="63" hidden="1">
      <c r="A40" s="23" t="s">
        <v>22</v>
      </c>
      <c r="B40" s="19">
        <v>901</v>
      </c>
      <c r="C40" s="19" t="s">
        <v>29</v>
      </c>
      <c r="D40" s="24">
        <v>0</v>
      </c>
    </row>
    <row r="41" spans="1:4" ht="31.5">
      <c r="A41" s="27" t="s">
        <v>90</v>
      </c>
      <c r="B41" s="30" t="s">
        <v>28</v>
      </c>
      <c r="C41" s="19" t="s">
        <v>20</v>
      </c>
      <c r="D41" s="28">
        <f>D42</f>
        <v>115</v>
      </c>
    </row>
    <row r="42" spans="1:4" ht="15.75">
      <c r="A42" s="26" t="s">
        <v>107</v>
      </c>
      <c r="B42" s="19">
        <v>901</v>
      </c>
      <c r="C42" s="19" t="s">
        <v>56</v>
      </c>
      <c r="D42" s="24">
        <f>D43</f>
        <v>115</v>
      </c>
    </row>
    <row r="43" spans="1:4" ht="15.75">
      <c r="A43" s="26" t="s">
        <v>106</v>
      </c>
      <c r="B43" s="19">
        <v>901</v>
      </c>
      <c r="C43" s="19" t="s">
        <v>69</v>
      </c>
      <c r="D43" s="24">
        <f>D44</f>
        <v>115</v>
      </c>
    </row>
    <row r="44" spans="1:4" ht="31.5">
      <c r="A44" s="26" t="s">
        <v>105</v>
      </c>
      <c r="B44" s="19">
        <v>901</v>
      </c>
      <c r="C44" s="19" t="s">
        <v>45</v>
      </c>
      <c r="D44" s="24">
        <v>115</v>
      </c>
    </row>
    <row r="45" spans="1:4" ht="0.75" customHeight="1" hidden="1">
      <c r="A45" s="27" t="s">
        <v>79</v>
      </c>
      <c r="B45" s="19">
        <v>901</v>
      </c>
      <c r="C45" s="19" t="s">
        <v>80</v>
      </c>
      <c r="D45" s="28">
        <f>D46</f>
        <v>0</v>
      </c>
    </row>
    <row r="46" spans="1:4" ht="38.25" customHeight="1" hidden="1">
      <c r="A46" s="31" t="s">
        <v>81</v>
      </c>
      <c r="B46" s="19">
        <v>901</v>
      </c>
      <c r="C46" s="19" t="s">
        <v>84</v>
      </c>
      <c r="D46" s="24">
        <f>D47</f>
        <v>0</v>
      </c>
    </row>
    <row r="47" spans="1:4" ht="47.25" hidden="1">
      <c r="A47" s="26" t="s">
        <v>82</v>
      </c>
      <c r="B47" s="19">
        <v>901</v>
      </c>
      <c r="C47" s="19" t="s">
        <v>85</v>
      </c>
      <c r="D47" s="24">
        <f>D48</f>
        <v>0</v>
      </c>
    </row>
    <row r="48" spans="1:4" ht="47.25" hidden="1">
      <c r="A48" s="26" t="s">
        <v>83</v>
      </c>
      <c r="B48" s="19">
        <v>901</v>
      </c>
      <c r="C48" s="19" t="s">
        <v>86</v>
      </c>
      <c r="D48" s="24">
        <v>0</v>
      </c>
    </row>
    <row r="49" spans="1:4" ht="14.25" customHeight="1" hidden="1">
      <c r="A49" s="27" t="s">
        <v>91</v>
      </c>
      <c r="B49" s="19">
        <v>901</v>
      </c>
      <c r="C49" s="19" t="s">
        <v>53</v>
      </c>
      <c r="D49" s="28">
        <f>D50+D52</f>
        <v>0</v>
      </c>
    </row>
    <row r="50" spans="1:4" ht="0.75" customHeight="1" hidden="1">
      <c r="A50" s="26" t="s">
        <v>101</v>
      </c>
      <c r="B50" s="19">
        <v>901</v>
      </c>
      <c r="C50" s="19" t="s">
        <v>70</v>
      </c>
      <c r="D50" s="24">
        <f>D51</f>
        <v>0</v>
      </c>
    </row>
    <row r="51" spans="1:4" ht="15.75" hidden="1">
      <c r="A51" s="26" t="s">
        <v>102</v>
      </c>
      <c r="B51" s="19">
        <v>901</v>
      </c>
      <c r="C51" s="19" t="s">
        <v>71</v>
      </c>
      <c r="D51" s="24">
        <v>0</v>
      </c>
    </row>
    <row r="52" spans="1:4" ht="15.75" hidden="1">
      <c r="A52" s="26" t="s">
        <v>103</v>
      </c>
      <c r="B52" s="19">
        <v>901</v>
      </c>
      <c r="C52" s="19" t="s">
        <v>54</v>
      </c>
      <c r="D52" s="24">
        <f>D53</f>
        <v>0</v>
      </c>
    </row>
    <row r="53" spans="1:4" ht="15.75" hidden="1">
      <c r="A53" s="26" t="s">
        <v>104</v>
      </c>
      <c r="B53" s="19">
        <v>901</v>
      </c>
      <c r="C53" s="19" t="s">
        <v>55</v>
      </c>
      <c r="D53" s="24">
        <v>0</v>
      </c>
    </row>
    <row r="54" spans="1:4" ht="15.75" hidden="1">
      <c r="A54" s="32" t="s">
        <v>129</v>
      </c>
      <c r="B54" s="19">
        <v>901</v>
      </c>
      <c r="C54" s="19" t="s">
        <v>133</v>
      </c>
      <c r="D54" s="28">
        <f>D55</f>
        <v>0</v>
      </c>
    </row>
    <row r="55" spans="1:4" ht="31.5" hidden="1">
      <c r="A55" s="33" t="s">
        <v>130</v>
      </c>
      <c r="B55" s="19">
        <v>901</v>
      </c>
      <c r="C55" s="19" t="s">
        <v>134</v>
      </c>
      <c r="D55" s="24">
        <f>D56</f>
        <v>0</v>
      </c>
    </row>
    <row r="56" spans="1:4" ht="47.25" hidden="1">
      <c r="A56" s="33" t="s">
        <v>131</v>
      </c>
      <c r="B56" s="19">
        <v>901</v>
      </c>
      <c r="C56" s="19" t="s">
        <v>135</v>
      </c>
      <c r="D56" s="24">
        <f>D57</f>
        <v>0</v>
      </c>
    </row>
    <row r="57" spans="1:6" ht="42" customHeight="1" hidden="1">
      <c r="A57" s="33" t="s">
        <v>132</v>
      </c>
      <c r="B57" s="19">
        <v>901</v>
      </c>
      <c r="C57" s="19" t="s">
        <v>136</v>
      </c>
      <c r="D57" s="24">
        <v>0</v>
      </c>
      <c r="F57" s="2"/>
    </row>
    <row r="58" spans="1:4" ht="15.75">
      <c r="A58" s="22" t="s">
        <v>7</v>
      </c>
      <c r="B58" s="19">
        <v>901</v>
      </c>
      <c r="C58" s="34" t="s">
        <v>46</v>
      </c>
      <c r="D58" s="28">
        <f>D59</f>
        <v>14516.9</v>
      </c>
    </row>
    <row r="59" spans="1:5" ht="16.5" customHeight="1">
      <c r="A59" s="23" t="s">
        <v>18</v>
      </c>
      <c r="B59" s="19">
        <v>901</v>
      </c>
      <c r="C59" s="34" t="s">
        <v>15</v>
      </c>
      <c r="D59" s="24">
        <f>D60+D70+D67+D68+D69</f>
        <v>14516.9</v>
      </c>
      <c r="E59" s="2"/>
    </row>
    <row r="60" spans="1:4" ht="15.75">
      <c r="A60" s="23" t="s">
        <v>57</v>
      </c>
      <c r="B60" s="19">
        <v>901</v>
      </c>
      <c r="C60" s="34" t="s">
        <v>47</v>
      </c>
      <c r="D60" s="28">
        <f>D61+D64</f>
        <v>13776.3</v>
      </c>
    </row>
    <row r="61" spans="1:4" ht="0.75" customHeight="1">
      <c r="A61" s="23" t="s">
        <v>25</v>
      </c>
      <c r="B61" s="19">
        <v>901</v>
      </c>
      <c r="C61" s="34" t="s">
        <v>72</v>
      </c>
      <c r="D61" s="24">
        <f>D62</f>
        <v>0</v>
      </c>
    </row>
    <row r="62" spans="1:4" ht="31.5" hidden="1">
      <c r="A62" s="23" t="s">
        <v>58</v>
      </c>
      <c r="B62" s="19">
        <v>901</v>
      </c>
      <c r="C62" s="34" t="s">
        <v>39</v>
      </c>
      <c r="D62" s="24">
        <v>0</v>
      </c>
    </row>
    <row r="63" spans="1:4" ht="31.5">
      <c r="A63" s="26" t="s">
        <v>93</v>
      </c>
      <c r="B63" s="19">
        <v>901</v>
      </c>
      <c r="C63" s="34" t="s">
        <v>73</v>
      </c>
      <c r="D63" s="24">
        <f>D64</f>
        <v>13776.3</v>
      </c>
    </row>
    <row r="64" spans="1:6" ht="31.5">
      <c r="A64" s="26" t="s">
        <v>94</v>
      </c>
      <c r="B64" s="19">
        <v>901</v>
      </c>
      <c r="C64" s="34" t="s">
        <v>59</v>
      </c>
      <c r="D64" s="24">
        <v>13776.3</v>
      </c>
      <c r="E64" s="2"/>
      <c r="F64" s="2"/>
    </row>
    <row r="65" spans="1:5" ht="31.5">
      <c r="A65" s="26" t="s">
        <v>95</v>
      </c>
      <c r="B65" s="19">
        <v>901</v>
      </c>
      <c r="C65" s="34" t="s">
        <v>74</v>
      </c>
      <c r="D65" s="24">
        <f>D66</f>
        <v>469.1</v>
      </c>
      <c r="E65" s="2"/>
    </row>
    <row r="66" spans="1:5" ht="15.75">
      <c r="A66" s="26" t="s">
        <v>96</v>
      </c>
      <c r="B66" s="19">
        <v>901</v>
      </c>
      <c r="C66" s="34" t="s">
        <v>75</v>
      </c>
      <c r="D66" s="24">
        <f>D67</f>
        <v>469.1</v>
      </c>
      <c r="E66" s="2"/>
    </row>
    <row r="67" spans="1:5" ht="15.75">
      <c r="A67" s="26" t="s">
        <v>97</v>
      </c>
      <c r="B67" s="19">
        <v>901</v>
      </c>
      <c r="C67" s="34" t="s">
        <v>41</v>
      </c>
      <c r="D67" s="24">
        <v>469.1</v>
      </c>
      <c r="E67" s="2"/>
    </row>
    <row r="68" spans="1:5" ht="18" customHeight="1" hidden="1">
      <c r="A68" s="26" t="s">
        <v>88</v>
      </c>
      <c r="B68" s="19">
        <v>901</v>
      </c>
      <c r="C68" s="34" t="s">
        <v>89</v>
      </c>
      <c r="D68" s="24">
        <v>0</v>
      </c>
      <c r="E68" s="2"/>
    </row>
    <row r="69" spans="1:5" ht="1.5" customHeight="1" hidden="1">
      <c r="A69" s="35" t="s">
        <v>127</v>
      </c>
      <c r="B69" s="19">
        <v>901</v>
      </c>
      <c r="C69" s="34" t="s">
        <v>128</v>
      </c>
      <c r="D69" s="24">
        <v>0</v>
      </c>
      <c r="E69" s="2"/>
    </row>
    <row r="70" spans="1:4" ht="15.75">
      <c r="A70" s="36" t="s">
        <v>98</v>
      </c>
      <c r="B70" s="19">
        <v>901</v>
      </c>
      <c r="C70" s="34" t="s">
        <v>126</v>
      </c>
      <c r="D70" s="28">
        <f>D71+D76</f>
        <v>271.5</v>
      </c>
    </row>
    <row r="71" spans="1:5" ht="31.5">
      <c r="A71" s="37" t="s">
        <v>99</v>
      </c>
      <c r="B71" s="19">
        <v>901</v>
      </c>
      <c r="C71" s="34" t="s">
        <v>76</v>
      </c>
      <c r="D71" s="24">
        <f>D72</f>
        <v>65.2</v>
      </c>
      <c r="E71" s="2"/>
    </row>
    <row r="72" spans="1:5" ht="31.5">
      <c r="A72" s="37" t="s">
        <v>100</v>
      </c>
      <c r="B72" s="19">
        <v>901</v>
      </c>
      <c r="C72" s="34" t="s">
        <v>40</v>
      </c>
      <c r="D72" s="24">
        <f>D73+D75</f>
        <v>65.2</v>
      </c>
      <c r="E72" s="2"/>
    </row>
    <row r="73" spans="1:5" ht="78.75">
      <c r="A73" s="37" t="s">
        <v>38</v>
      </c>
      <c r="B73" s="19">
        <v>901</v>
      </c>
      <c r="C73" s="38" t="s">
        <v>40</v>
      </c>
      <c r="D73" s="24">
        <v>0.7</v>
      </c>
      <c r="E73" s="2"/>
    </row>
    <row r="74" spans="1:5" ht="31.5">
      <c r="A74" s="37" t="s">
        <v>146</v>
      </c>
      <c r="B74" s="19">
        <v>901</v>
      </c>
      <c r="C74" s="38" t="s">
        <v>40</v>
      </c>
      <c r="D74" s="24">
        <f>D75</f>
        <v>64.5</v>
      </c>
      <c r="E74" s="2"/>
    </row>
    <row r="75" spans="1:6" ht="47.25">
      <c r="A75" s="37" t="s">
        <v>140</v>
      </c>
      <c r="B75" s="19">
        <v>901</v>
      </c>
      <c r="C75" s="38" t="s">
        <v>40</v>
      </c>
      <c r="D75" s="24">
        <v>64.5</v>
      </c>
      <c r="F75" s="2"/>
    </row>
    <row r="76" spans="1:5" ht="47.25">
      <c r="A76" s="26" t="s">
        <v>124</v>
      </c>
      <c r="B76" s="19">
        <v>901</v>
      </c>
      <c r="C76" s="38" t="s">
        <v>77</v>
      </c>
      <c r="D76" s="24">
        <f>D77</f>
        <v>206.3</v>
      </c>
      <c r="E76" s="2"/>
    </row>
    <row r="77" spans="1:6" ht="47.25">
      <c r="A77" s="26" t="s">
        <v>125</v>
      </c>
      <c r="B77" s="19">
        <v>901</v>
      </c>
      <c r="C77" s="38" t="s">
        <v>78</v>
      </c>
      <c r="D77" s="24">
        <v>206.3</v>
      </c>
      <c r="E77" s="2"/>
      <c r="F77" s="2"/>
    </row>
    <row r="78" spans="1:6" s="3" customFormat="1" ht="15.75">
      <c r="A78" s="39" t="s">
        <v>8</v>
      </c>
      <c r="B78" s="40"/>
      <c r="C78" s="41"/>
      <c r="D78" s="28">
        <f>D10+D58</f>
        <v>17061.03</v>
      </c>
      <c r="F78" s="7"/>
    </row>
    <row r="79" spans="1:4" ht="15.75">
      <c r="A79" s="13"/>
      <c r="B79" s="42"/>
      <c r="D79" s="43"/>
    </row>
    <row r="80" spans="1:6" ht="15.75">
      <c r="A80" s="44"/>
      <c r="D80" s="45"/>
      <c r="F80" s="2"/>
    </row>
    <row r="81" spans="1:6" ht="15.75">
      <c r="A81" s="9" t="s">
        <v>137</v>
      </c>
      <c r="B81" s="42"/>
      <c r="F81" s="2"/>
    </row>
    <row r="82" spans="1:2" ht="15.75">
      <c r="A82" s="9" t="s">
        <v>138</v>
      </c>
      <c r="B82" s="10"/>
    </row>
    <row r="83" spans="1:3" ht="15.75">
      <c r="A83" s="9" t="s">
        <v>144</v>
      </c>
      <c r="C83" s="11" t="s">
        <v>139</v>
      </c>
    </row>
  </sheetData>
  <sheetProtection/>
  <mergeCells count="3">
    <mergeCell ref="A7:C7"/>
    <mergeCell ref="C2:D2"/>
    <mergeCell ref="A6:D6"/>
  </mergeCells>
  <printOptions/>
  <pageMargins left="0.3937007874015748" right="0" top="0.3937007874015748" bottom="0.3937007874015748" header="0.8267716535433072" footer="0.2755905511811024"/>
  <pageSetup fitToHeight="4" horizontalDpi="360" verticalDpi="36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Белугина Наталья Леоновна</dc:creator>
  <cp:keywords/>
  <dc:description/>
  <cp:lastModifiedBy>User</cp:lastModifiedBy>
  <cp:lastPrinted>2022-12-29T03:52:06Z</cp:lastPrinted>
  <dcterms:created xsi:type="dcterms:W3CDTF">2004-09-17T04:50:22Z</dcterms:created>
  <dcterms:modified xsi:type="dcterms:W3CDTF">2022-12-29T03:52:09Z</dcterms:modified>
  <cp:category/>
  <cp:version/>
  <cp:contentType/>
  <cp:contentStatus/>
</cp:coreProperties>
</file>